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A44CE136-66B0-40F7-8CEC-035E9BBFE750}" xr6:coauthVersionLast="47" xr6:coauthVersionMax="47" xr10:uidLastSave="{00000000-0000-0000-0000-000000000000}"/>
  <bookViews>
    <workbookView xWindow="-110" yWindow="-110" windowWidth="19420" windowHeight="10300" xr2:uid="{4F67BD73-1B47-44DD-A238-BFD508402207}"/>
  </bookViews>
  <sheets>
    <sheet name="Fn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<sst xmlns="http://schemas.openxmlformats.org/spreadsheetml/2006/main" count="158" uniqueCount="118">
  <si>
    <t xml:space="preserve">Shaheed Benazir Bhutto Women University Peshawar </t>
  </si>
  <si>
    <t>Bachelor in Food And Nutrition - 96300728 - 1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</si>
  <si>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</si>
  <si>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</si>
  <si>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</si>
  <si>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</si>
  <si>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</si>
  <si>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</si>
  <si>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</si>
  <si>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</si>
  <si>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</si>
  <si>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</si>
  <si>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</si>
  <si>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</si>
  <si>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</si>
  <si>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</si>
  <si>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</si>
  <si>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</si>
  <si>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11-001-2025-01975</t>
  </si>
  <si>
    <t>LAIBA  JAN</t>
  </si>
  <si>
    <t xml:space="preserve">Offered in open merit </t>
  </si>
  <si>
    <t>15302-2047626-0</t>
  </si>
  <si>
    <t>11-001-2025-01637</t>
  </si>
  <si>
    <t>Momna  Momna</t>
  </si>
  <si>
    <t>12101-6274771-0</t>
  </si>
  <si>
    <t>11-001-2025-00271</t>
  </si>
  <si>
    <t>Aleena  Imran</t>
  </si>
  <si>
    <t>17301-8083398-6</t>
  </si>
  <si>
    <t>11-001-2025-02668</t>
  </si>
  <si>
    <t>Hafsa  Bibi</t>
  </si>
  <si>
    <t>15401-2499650-8</t>
  </si>
  <si>
    <t>11-001-2025-02899</t>
  </si>
  <si>
    <t>Asma  bibi</t>
  </si>
  <si>
    <t>15102-0688654-6</t>
  </si>
  <si>
    <t>11-001-2025-03374</t>
  </si>
  <si>
    <t>Madiha  Mir</t>
  </si>
  <si>
    <t>11201-6620224-4</t>
  </si>
  <si>
    <t>11-001-2025-00118</t>
  </si>
  <si>
    <t>Asia  Afridi</t>
  </si>
  <si>
    <t>17301-6446735-6</t>
  </si>
  <si>
    <t>11-001-2025-00481</t>
  </si>
  <si>
    <t>Fatima  Murad</t>
  </si>
  <si>
    <t>16102-4306079-6</t>
  </si>
  <si>
    <t>11-001-2025-03218</t>
  </si>
  <si>
    <t>Maria  Rahman</t>
  </si>
  <si>
    <t>15401-7365597-6</t>
  </si>
  <si>
    <t>11-001-2025-01072</t>
  </si>
  <si>
    <t>Nayab  Bibi</t>
  </si>
  <si>
    <t>17201-8020739-4</t>
  </si>
  <si>
    <t>11-001-2025-02872</t>
  </si>
  <si>
    <t>SOHANA RIYASAT  KHAN</t>
  </si>
  <si>
    <t>17101-1981164-8</t>
  </si>
  <si>
    <t>11-001-2025-00285</t>
  </si>
  <si>
    <t>Iqra  Fazal Malik</t>
  </si>
  <si>
    <t>17301-7473252-4</t>
  </si>
  <si>
    <t>11-001-2025-00192</t>
  </si>
  <si>
    <t>Zainab Waqas  Orakzai</t>
  </si>
  <si>
    <t>37405-5258748-8</t>
  </si>
  <si>
    <t>11-001-2025-02909</t>
  </si>
  <si>
    <t>Umme  Aiman</t>
  </si>
  <si>
    <t>17301-1068445-4</t>
  </si>
  <si>
    <t>11-001-2025-01623</t>
  </si>
  <si>
    <t>Musaffa  Malik</t>
  </si>
  <si>
    <t>17301-2322320-6</t>
  </si>
  <si>
    <t>11-001-2025-01614</t>
  </si>
  <si>
    <t>Raheela  Noor</t>
  </si>
  <si>
    <t>15402-6359657-2</t>
  </si>
  <si>
    <t>11-001-2025-01049</t>
  </si>
  <si>
    <t>Ayesha  Haider</t>
  </si>
  <si>
    <t>17301-3046135-4</t>
  </si>
  <si>
    <t>11-001-2025-00883</t>
  </si>
  <si>
    <t>Manahil  Hayat</t>
  </si>
  <si>
    <t>17301-0545253-8</t>
  </si>
  <si>
    <t>11-001-2025-00299</t>
  </si>
  <si>
    <t>Arfa  Khan</t>
  </si>
  <si>
    <t>17301-4239308-4</t>
  </si>
  <si>
    <t>11-001-2025-01959</t>
  </si>
  <si>
    <t>Kainat  Khan</t>
  </si>
  <si>
    <t>14202-1057193-2</t>
  </si>
  <si>
    <t>11-001-2025-00897</t>
  </si>
  <si>
    <t>mahnoor  --</t>
  </si>
  <si>
    <t>17301-8669081-0</t>
  </si>
  <si>
    <t>11-001-2025-03068</t>
  </si>
  <si>
    <t>Noor  Hayat</t>
  </si>
  <si>
    <t>17101-7122243-4</t>
  </si>
  <si>
    <t>11-001-2025-03358</t>
  </si>
  <si>
    <t>Manal  .</t>
  </si>
  <si>
    <t>17301-8192935-4</t>
  </si>
  <si>
    <t>11-001-2025-03009</t>
  </si>
  <si>
    <t>Maryam  Abdullah</t>
  </si>
  <si>
    <t>17301-3329385-6</t>
  </si>
  <si>
    <t>11-001-2025-00456</t>
  </si>
  <si>
    <t>Shukria  Jan</t>
  </si>
  <si>
    <t>17301-0131975-0</t>
  </si>
  <si>
    <t>11-001-2025-03227</t>
  </si>
  <si>
    <t>Rimsha  Khalil</t>
  </si>
  <si>
    <t>17301-0368219-4</t>
  </si>
  <si>
    <t>11-001-2025-03458</t>
  </si>
  <si>
    <t>Maimuna  Habib</t>
  </si>
  <si>
    <t>17101-9892489-0</t>
  </si>
  <si>
    <t>11-001-2025-00262</t>
  </si>
  <si>
    <t>Sawera  Said</t>
  </si>
  <si>
    <t>17301-1510042-8</t>
  </si>
  <si>
    <t>11-001-2025-00468</t>
  </si>
  <si>
    <t>Maheen  Ahmad</t>
  </si>
  <si>
    <t>17301-4633586-0</t>
  </si>
  <si>
    <t>11-001-2025-02444</t>
  </si>
  <si>
    <t>Mehak  Ahmad</t>
  </si>
  <si>
    <t>17301-1099055-4</t>
  </si>
  <si>
    <t>11-001-2025-01304</t>
  </si>
  <si>
    <t>Sofia  Iqbal</t>
  </si>
  <si>
    <t>16204-0723528-0</t>
  </si>
  <si>
    <t>11-001-2025-01277</t>
  </si>
  <si>
    <t>Samreen  Bibi</t>
  </si>
  <si>
    <t>17301-3716112-6</t>
  </si>
  <si>
    <t>11-001-2025-02270</t>
  </si>
  <si>
    <t>Faryal  Imdad</t>
  </si>
  <si>
    <t>15402-0274511-0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</si>
</sst>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4DD6FE99-52C0-47CF-9575-2E3916D03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6FF445AF-39C9-4227-8122-59279291C77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5A4F-6884-47BF-8D69-E4B26D3585E4}">
  <dimension ref="A1:I78"/>
  <sheetViews>
    <sheetView tabSelected="1" view="pageBreakPreview" zoomScale="98" zoomScaleNormal="100" zoomScaleSheetLayoutView="98" workbookViewId="0">
      <selection activeCell="B43" sqref="B43"/>
    </sheetView>
  </sheetViews>
  <sheetFormatPr defaultRowHeight="14.5" x14ac:dyDescent="0.35"/>
  <cols>
    <col min="2" max="2" width="40.1796875" customWidth="1"/>
    <col min="3" max="3" width="22.36328125" customWidth="1"/>
    <col min="4" max="4" width="26.90625" customWidth="1"/>
    <col min="5" max="5" width="17.36328125" customWidth="1"/>
    <col min="6" max="6" width="23.90625" customWidth="1"/>
    <col min="7" max="7" width="23.54296875" bestFit="1" customWidth="1"/>
    <col min="8" max="8" width="19.90625" bestFit="1" customWidth="1"/>
  </cols>
  <sheetData>
    <row r="1" spans="1:9" s="1" customFormat="1" x14ac:dyDescent="0.35">
      <c r="E1" s="2"/>
      <c r="F1" s="3"/>
    </row>
    <row r="2" spans="1:9" s="1" customFormat="1" x14ac:dyDescent="0.35">
      <c r="E2" s="4"/>
    </row>
    <row r="3" spans="1:9" s="1" customFormat="1" ht="21" x14ac:dyDescent="0.5">
      <c r="A3" s="5"/>
      <c r="B3" s="6" t="s">
        <v>0</v>
      </c>
      <c r="C3" s="6"/>
      <c r="D3" s="6"/>
      <c r="E3" s="6"/>
      <c r="F3" s="6"/>
    </row>
    <row r="4" spans="1:9" s="1" customFormat="1" ht="21" x14ac:dyDescent="0.5">
      <c r="A4" s="5"/>
      <c r="B4" s="7" t="s">
        <v>1</v>
      </c>
      <c r="C4" s="7"/>
      <c r="D4" s="7"/>
      <c r="E4" s="7"/>
      <c r="F4" s="7"/>
    </row>
    <row r="5" spans="1:9" s="1" customFormat="1" ht="21" x14ac:dyDescent="0.5">
      <c r="A5" s="5"/>
      <c r="B5" s="6"/>
      <c r="C5" s="6"/>
      <c r="D5" s="6"/>
      <c r="E5" s="6"/>
      <c r="F5" s="6"/>
    </row>
    <row r="6" spans="1:9" s="1" customFormat="1" ht="21" x14ac:dyDescent="0.5">
      <c r="A6" s="5"/>
      <c r="B6" s="6" t="s">
        <v>2</v>
      </c>
      <c r="C6" s="6"/>
      <c r="D6" s="6"/>
      <c r="E6" s="6"/>
      <c r="F6" s="6"/>
    </row>
    <row r="7" spans="1:9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9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9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9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9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9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</row>
    <row r="13" spans="1:9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</row>
    <row r="15" spans="1:9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9" x14ac:dyDescent="0.35">
      <c r="A16">
        <v>1</v>
      </c>
      <c r="B16" t="s">
        <v>18</v>
      </c>
      <c r="C16" t="s">
        <v>19</v>
      </c>
      <c r="D16" t="str">
        <f>INDEX('[1]All Applicants Information'!$Q:$Q,MATCH(B16,'[1]All Applicants Information'!$K:$K))</f>
        <v>Muhammad Hamid Zia</v>
      </c>
      <c r="E16">
        <v>91.16</v>
      </c>
      <c r="F16" s="13" t="s">
        <v>20</v>
      </c>
      <c r="G16">
        <v>1</v>
      </c>
      <c r="H16" t="s">
        <v>21</v>
      </c>
    </row>
    <row r="17" spans="1:8" x14ac:dyDescent="0.35">
      <c r="A17">
        <v>2</v>
      </c>
      <c r="B17" t="s">
        <v>22</v>
      </c>
      <c r="C17" t="s">
        <v>23</v>
      </c>
      <c r="D17" t="str">
        <f>INDEX('[1]All Applicants Information'!$Q:$Q,MATCH(B17,'[1]All Applicants Information'!$K:$K))</f>
        <v xml:space="preserve">Muhammad Tahir </v>
      </c>
      <c r="E17">
        <v>91.06</v>
      </c>
      <c r="F17" s="13" t="s">
        <v>20</v>
      </c>
      <c r="G17">
        <v>2</v>
      </c>
      <c r="H17" t="s">
        <v>24</v>
      </c>
    </row>
    <row r="18" spans="1:8" x14ac:dyDescent="0.35">
      <c r="A18">
        <v>3</v>
      </c>
      <c r="B18" t="s">
        <v>25</v>
      </c>
      <c r="C18" t="s">
        <v>26</v>
      </c>
      <c r="D18" t="str">
        <f>INDEX('[1]All Applicants Information'!$Q:$Q,MATCH(B18,'[1]All Applicants Information'!$K:$K))</f>
        <v>Muhammad Nazir</v>
      </c>
      <c r="E18">
        <v>89.32</v>
      </c>
      <c r="F18" s="13" t="s">
        <v>20</v>
      </c>
      <c r="G18">
        <v>3</v>
      </c>
      <c r="H18" t="s">
        <v>27</v>
      </c>
    </row>
    <row r="19" spans="1:8" x14ac:dyDescent="0.35">
      <c r="A19">
        <v>4</v>
      </c>
      <c r="B19" t="s">
        <v>28</v>
      </c>
      <c r="C19" t="s">
        <v>29</v>
      </c>
      <c r="D19" t="str">
        <f>INDEX('[1]All Applicants Information'!$Q:$Q,MATCH(B19,'[1]All Applicants Information'!$K:$K))</f>
        <v xml:space="preserve">Gohar zaman </v>
      </c>
      <c r="E19">
        <v>89.2</v>
      </c>
      <c r="F19" s="13" t="s">
        <v>20</v>
      </c>
      <c r="G19">
        <v>4</v>
      </c>
      <c r="H19" t="s">
        <v>30</v>
      </c>
    </row>
    <row r="20" spans="1:8" x14ac:dyDescent="0.35">
      <c r="A20">
        <v>5</v>
      </c>
      <c r="B20" t="s">
        <v>31</v>
      </c>
      <c r="C20" t="s">
        <v>32</v>
      </c>
      <c r="D20" t="str">
        <f>INDEX('[1]All Applicants Information'!$Q:$Q,MATCH(B20,'[1]All Applicants Information'!$K:$K))</f>
        <v xml:space="preserve">Gohar zaman </v>
      </c>
      <c r="E20">
        <v>87.72</v>
      </c>
      <c r="F20" s="13" t="s">
        <v>20</v>
      </c>
      <c r="G20">
        <v>5</v>
      </c>
      <c r="H20" t="s">
        <v>33</v>
      </c>
    </row>
    <row r="21" spans="1:8" x14ac:dyDescent="0.35">
      <c r="A21">
        <v>6</v>
      </c>
      <c r="B21" t="s">
        <v>34</v>
      </c>
      <c r="C21" t="s">
        <v>35</v>
      </c>
      <c r="D21" t="str">
        <f>INDEX('[1]All Applicants Information'!$Q:$Q,MATCH(B21,'[1]All Applicants Information'!$K:$K))</f>
        <v>MALIK JAVED IMRAN</v>
      </c>
      <c r="E21">
        <v>87.36</v>
      </c>
      <c r="F21" s="13" t="s">
        <v>20</v>
      </c>
      <c r="G21">
        <v>6</v>
      </c>
      <c r="H21" t="s">
        <v>36</v>
      </c>
    </row>
    <row r="22" spans="1:8" x14ac:dyDescent="0.35">
      <c r="A22">
        <v>7</v>
      </c>
      <c r="B22" t="s">
        <v>37</v>
      </c>
      <c r="C22" t="s">
        <v>38</v>
      </c>
      <c r="D22" t="str">
        <f>INDEX('[1]All Applicants Information'!$Q:$Q,MATCH(B22,'[1]All Applicants Information'!$K:$K))</f>
        <v>Bilal Khan</v>
      </c>
      <c r="E22">
        <v>86.69</v>
      </c>
      <c r="F22" s="13" t="s">
        <v>20</v>
      </c>
      <c r="G22">
        <v>7</v>
      </c>
      <c r="H22" t="s">
        <v>39</v>
      </c>
    </row>
    <row r="23" spans="1:8" x14ac:dyDescent="0.35">
      <c r="A23">
        <v>8</v>
      </c>
      <c r="B23" t="s">
        <v>40</v>
      </c>
      <c r="C23" t="s">
        <v>41</v>
      </c>
      <c r="D23" t="str">
        <f>INDEX('[1]All Applicants Information'!$Q:$Q,MATCH(B23,'[1]All Applicants Information'!$K:$K))</f>
        <v>Raheel Ishtiaq</v>
      </c>
      <c r="E23">
        <v>86.4</v>
      </c>
      <c r="F23" s="13" t="s">
        <v>20</v>
      </c>
      <c r="G23">
        <v>8</v>
      </c>
      <c r="H23" t="s">
        <v>42</v>
      </c>
    </row>
    <row r="24" spans="1:8" x14ac:dyDescent="0.35">
      <c r="A24">
        <v>9</v>
      </c>
      <c r="B24" t="s">
        <v>43</v>
      </c>
      <c r="C24" t="s">
        <v>44</v>
      </c>
      <c r="D24" t="str">
        <f>INDEX('[1]All Applicants Information'!$Q:$Q,MATCH(B24,'[1]All Applicants Information'!$K:$K))</f>
        <v>Amin ul haq</v>
      </c>
      <c r="E24">
        <v>86.17</v>
      </c>
      <c r="F24" s="13" t="s">
        <v>20</v>
      </c>
      <c r="G24">
        <v>9</v>
      </c>
      <c r="H24" t="s">
        <v>45</v>
      </c>
    </row>
    <row r="25" spans="1:8" x14ac:dyDescent="0.35">
      <c r="A25">
        <v>10</v>
      </c>
      <c r="B25" t="s">
        <v>46</v>
      </c>
      <c r="C25" t="s">
        <v>47</v>
      </c>
      <c r="D25" t="str">
        <f>INDEX('[1]All Applicants Information'!$Q:$Q,MATCH(B25,'[1]All Applicants Information'!$K:$K))</f>
        <v>imtiaz ali</v>
      </c>
      <c r="E25">
        <v>85.99</v>
      </c>
      <c r="F25" s="13" t="s">
        <v>20</v>
      </c>
      <c r="G25">
        <v>10</v>
      </c>
      <c r="H25" t="s">
        <v>48</v>
      </c>
    </row>
    <row r="26" spans="1:8" x14ac:dyDescent="0.35">
      <c r="A26">
        <v>11</v>
      </c>
      <c r="B26" t="s">
        <v>49</v>
      </c>
      <c r="C26" t="s">
        <v>50</v>
      </c>
      <c r="D26" t="str">
        <f>INDEX('[1]All Applicants Information'!$Q:$Q,MATCH(B26,'[1]All Applicants Information'!$K:$K))</f>
        <v xml:space="preserve">Gohar zaman </v>
      </c>
      <c r="E26">
        <v>85.61</v>
      </c>
      <c r="F26" s="13" t="s">
        <v>20</v>
      </c>
      <c r="G26">
        <v>11</v>
      </c>
      <c r="H26" t="s">
        <v>51</v>
      </c>
    </row>
    <row r="27" spans="1:8" x14ac:dyDescent="0.35">
      <c r="A27">
        <v>12</v>
      </c>
      <c r="B27" t="s">
        <v>52</v>
      </c>
      <c r="C27" t="s">
        <v>53</v>
      </c>
      <c r="D27" t="str">
        <f>INDEX('[1]All Applicants Information'!$Q:$Q,MATCH(B27,'[1]All Applicants Information'!$K:$K))</f>
        <v>Muhammad Nazir</v>
      </c>
      <c r="E27">
        <v>82.96</v>
      </c>
      <c r="F27" s="13" t="s">
        <v>20</v>
      </c>
      <c r="G27">
        <v>12</v>
      </c>
      <c r="H27" t="s">
        <v>54</v>
      </c>
    </row>
    <row r="28" spans="1:8" x14ac:dyDescent="0.35">
      <c r="A28">
        <v>13</v>
      </c>
      <c r="B28" t="s">
        <v>55</v>
      </c>
      <c r="C28" t="s">
        <v>56</v>
      </c>
      <c r="D28" t="str">
        <f>INDEX('[1]All Applicants Information'!$Q:$Q,MATCH(B28,'[1]All Applicants Information'!$K:$K))</f>
        <v>Ismail Khan</v>
      </c>
      <c r="E28">
        <v>82.35</v>
      </c>
      <c r="F28" s="13" t="s">
        <v>20</v>
      </c>
      <c r="G28">
        <v>13</v>
      </c>
      <c r="H28" t="s">
        <v>57</v>
      </c>
    </row>
    <row r="29" spans="1:8" x14ac:dyDescent="0.35">
      <c r="A29">
        <v>14</v>
      </c>
      <c r="B29" t="s">
        <v>58</v>
      </c>
      <c r="C29" t="s">
        <v>59</v>
      </c>
      <c r="D29" t="str">
        <f>INDEX('[1]All Applicants Information'!$Q:$Q,MATCH(B29,'[1]All Applicants Information'!$K:$K))</f>
        <v xml:space="preserve">Shahid shah </v>
      </c>
      <c r="E29">
        <v>81.53</v>
      </c>
      <c r="F29" s="13" t="s">
        <v>20</v>
      </c>
      <c r="G29">
        <v>14</v>
      </c>
      <c r="H29" t="s">
        <v>60</v>
      </c>
    </row>
    <row r="30" spans="1:8" x14ac:dyDescent="0.35">
      <c r="A30">
        <v>15</v>
      </c>
      <c r="B30" t="s">
        <v>61</v>
      </c>
      <c r="C30" t="s">
        <v>62</v>
      </c>
      <c r="D30" t="str">
        <f>INDEX('[1]All Applicants Information'!$Q:$Q,MATCH(B30,'[1]All Applicants Information'!$K:$K))</f>
        <v>Shah Jehan</v>
      </c>
      <c r="E30">
        <v>81.19</v>
      </c>
      <c r="F30" s="13" t="s">
        <v>20</v>
      </c>
      <c r="G30">
        <v>15</v>
      </c>
      <c r="H30" t="s">
        <v>63</v>
      </c>
    </row>
    <row r="31" spans="1:8" x14ac:dyDescent="0.35">
      <c r="A31">
        <v>16</v>
      </c>
      <c r="B31" t="s">
        <v>64</v>
      </c>
      <c r="C31" t="s">
        <v>65</v>
      </c>
      <c r="D31" t="str">
        <f>INDEX('[1]All Applicants Information'!$Q:$Q,MATCH(B31,'[1]All Applicants Information'!$K:$K))</f>
        <v>Shah Jehan</v>
      </c>
      <c r="E31">
        <v>80.8</v>
      </c>
      <c r="F31" s="13" t="s">
        <v>20</v>
      </c>
      <c r="G31">
        <v>16</v>
      </c>
      <c r="H31" t="s">
        <v>66</v>
      </c>
    </row>
    <row r="32" spans="1:8" x14ac:dyDescent="0.35">
      <c r="A32">
        <v>17</v>
      </c>
      <c r="B32" t="s">
        <v>67</v>
      </c>
      <c r="C32" t="s">
        <v>68</v>
      </c>
      <c r="D32" t="str">
        <f>INDEX('[1]All Applicants Information'!$Q:$Q,MATCH(B32,'[1]All Applicants Information'!$K:$K))</f>
        <v>imtiaz ali</v>
      </c>
      <c r="E32">
        <v>79.599999999999994</v>
      </c>
      <c r="F32" s="13" t="s">
        <v>20</v>
      </c>
      <c r="G32">
        <v>17</v>
      </c>
      <c r="H32" t="s">
        <v>69</v>
      </c>
    </row>
    <row r="33" spans="1:8" x14ac:dyDescent="0.35">
      <c r="A33">
        <v>18</v>
      </c>
      <c r="B33" t="s">
        <v>70</v>
      </c>
      <c r="C33" t="s">
        <v>71</v>
      </c>
      <c r="D33" t="str">
        <f>INDEX('[1]All Applicants Information'!$Q:$Q,MATCH(B33,'[1]All Applicants Information'!$K:$K))</f>
        <v>imtiaz ali</v>
      </c>
      <c r="E33">
        <v>78.02</v>
      </c>
      <c r="F33" s="13" t="s">
        <v>20</v>
      </c>
      <c r="G33">
        <v>18</v>
      </c>
      <c r="H33" t="s">
        <v>72</v>
      </c>
    </row>
    <row r="34" spans="1:8" x14ac:dyDescent="0.35">
      <c r="A34">
        <v>19</v>
      </c>
      <c r="B34" t="s">
        <v>73</v>
      </c>
      <c r="C34" t="s">
        <v>74</v>
      </c>
      <c r="D34" t="str">
        <f>INDEX('[1]All Applicants Information'!$Q:$Q,MATCH(B34,'[1]All Applicants Information'!$K:$K))</f>
        <v>Muhammad Nazir</v>
      </c>
      <c r="E34">
        <v>77.87</v>
      </c>
      <c r="F34" s="13" t="s">
        <v>20</v>
      </c>
      <c r="G34">
        <v>19</v>
      </c>
      <c r="H34" t="s">
        <v>75</v>
      </c>
    </row>
    <row r="35" spans="1:8" x14ac:dyDescent="0.35">
      <c r="A35">
        <v>20</v>
      </c>
      <c r="B35" t="s">
        <v>76</v>
      </c>
      <c r="C35" t="s">
        <v>77</v>
      </c>
      <c r="D35" t="str">
        <f>INDEX('[1]All Applicants Information'!$Q:$Q,MATCH(B35,'[1]All Applicants Information'!$K:$K))</f>
        <v>Muhammad Hamid Zia</v>
      </c>
      <c r="E35">
        <v>77.45</v>
      </c>
      <c r="F35" s="13" t="s">
        <v>20</v>
      </c>
      <c r="G35">
        <v>20</v>
      </c>
      <c r="H35" t="s">
        <v>78</v>
      </c>
    </row>
    <row r="36" spans="1:8" x14ac:dyDescent="0.35">
      <c r="A36">
        <v>21</v>
      </c>
      <c r="B36" t="s">
        <v>79</v>
      </c>
      <c r="C36" t="s">
        <v>80</v>
      </c>
      <c r="D36" t="str">
        <f>INDEX('[1]All Applicants Information'!$Q:$Q,MATCH(B36,'[1]All Applicants Information'!$K:$K))</f>
        <v>imtiaz ali</v>
      </c>
      <c r="E36">
        <v>77.3</v>
      </c>
      <c r="F36" s="13" t="s">
        <v>20</v>
      </c>
      <c r="G36">
        <v>21</v>
      </c>
      <c r="H36" t="s">
        <v>81</v>
      </c>
    </row>
    <row r="37" spans="1:8" x14ac:dyDescent="0.35">
      <c r="A37">
        <v>22</v>
      </c>
      <c r="B37" t="s">
        <v>82</v>
      </c>
      <c r="C37" t="s">
        <v>83</v>
      </c>
      <c r="D37" t="str">
        <f>INDEX('[1]All Applicants Information'!$Q:$Q,MATCH(B37,'[1]All Applicants Information'!$K:$K))</f>
        <v>Din Muhammad Khan</v>
      </c>
      <c r="E37">
        <v>77.150000000000006</v>
      </c>
      <c r="F37" s="13" t="s">
        <v>20</v>
      </c>
      <c r="G37">
        <v>22</v>
      </c>
      <c r="H37" t="s">
        <v>84</v>
      </c>
    </row>
    <row r="38" spans="1:8" x14ac:dyDescent="0.35">
      <c r="A38">
        <v>23</v>
      </c>
      <c r="B38" t="s">
        <v>85</v>
      </c>
      <c r="C38" t="s">
        <v>86</v>
      </c>
      <c r="D38" t="str">
        <f>INDEX('[1]All Applicants Information'!$Q:$Q,MATCH(B38,'[1]All Applicants Information'!$K:$K))</f>
        <v>MALIK JAVED IMRAN</v>
      </c>
      <c r="E38">
        <v>76.72</v>
      </c>
      <c r="F38" s="13" t="s">
        <v>20</v>
      </c>
      <c r="G38">
        <v>23</v>
      </c>
      <c r="H38" t="s">
        <v>87</v>
      </c>
    </row>
    <row r="39" spans="1:8" x14ac:dyDescent="0.35">
      <c r="A39">
        <v>24</v>
      </c>
      <c r="B39" t="s">
        <v>88</v>
      </c>
      <c r="C39" t="s">
        <v>89</v>
      </c>
      <c r="D39" t="str">
        <f>INDEX('[1]All Applicants Information'!$Q:$Q,MATCH(B39,'[1]All Applicants Information'!$K:$K))</f>
        <v>Bahrur Rahman</v>
      </c>
      <c r="E39">
        <v>76.41</v>
      </c>
      <c r="F39" s="13" t="s">
        <v>20</v>
      </c>
      <c r="G39">
        <v>24</v>
      </c>
      <c r="H39" t="s">
        <v>90</v>
      </c>
    </row>
    <row r="40" spans="1:8" x14ac:dyDescent="0.35">
      <c r="A40">
        <v>25</v>
      </c>
      <c r="B40" t="s">
        <v>91</v>
      </c>
      <c r="C40" t="s">
        <v>92</v>
      </c>
      <c r="D40" t="str">
        <f>INDEX('[1]All Applicants Information'!$Q:$Q,MATCH(B40,'[1]All Applicants Information'!$K:$K))</f>
        <v>Raheel Ishtiaq</v>
      </c>
      <c r="E40">
        <v>75.22</v>
      </c>
      <c r="F40" s="13" t="s">
        <v>20</v>
      </c>
      <c r="G40">
        <v>25</v>
      </c>
      <c r="H40" t="s">
        <v>93</v>
      </c>
    </row>
    <row r="41" spans="1:8" x14ac:dyDescent="0.35">
      <c r="A41">
        <v>26</v>
      </c>
      <c r="B41" t="s">
        <v>94</v>
      </c>
      <c r="C41" t="s">
        <v>95</v>
      </c>
      <c r="D41" t="str">
        <f>INDEX('[1]All Applicants Information'!$Q:$Q,MATCH(B41,'[1]All Applicants Information'!$K:$K))</f>
        <v>Amin ul haq</v>
      </c>
      <c r="E41">
        <v>74.94</v>
      </c>
      <c r="F41" s="13" t="s">
        <v>20</v>
      </c>
      <c r="G41">
        <v>26</v>
      </c>
      <c r="H41" t="s">
        <v>96</v>
      </c>
    </row>
    <row r="42" spans="1:8" x14ac:dyDescent="0.35">
      <c r="A42">
        <v>27</v>
      </c>
      <c r="B42" t="s">
        <v>97</v>
      </c>
      <c r="C42" t="s">
        <v>98</v>
      </c>
      <c r="D42" t="str">
        <f>INDEX('[1]All Applicants Information'!$Q:$Q,MATCH(B42,'[1]All Applicants Information'!$K:$K))</f>
        <v>Najeeb khan</v>
      </c>
      <c r="E42">
        <v>73.62</v>
      </c>
      <c r="F42" s="13" t="s">
        <v>20</v>
      </c>
      <c r="G42">
        <v>27</v>
      </c>
      <c r="H42" t="s">
        <v>99</v>
      </c>
    </row>
    <row r="43" spans="1:8" x14ac:dyDescent="0.35">
      <c r="A43">
        <v>28</v>
      </c>
      <c r="B43" t="s">
        <v>100</v>
      </c>
      <c r="C43" t="s">
        <v>101</v>
      </c>
      <c r="D43" t="str">
        <f>INDEX('[1]All Applicants Information'!$Q:$Q,MATCH(B43,'[1]All Applicants Information'!$K:$K))</f>
        <v>Fazal Wahid</v>
      </c>
      <c r="E43">
        <v>73.42</v>
      </c>
      <c r="F43" s="13" t="s">
        <v>20</v>
      </c>
      <c r="G43">
        <v>28</v>
      </c>
      <c r="H43" t="s">
        <v>102</v>
      </c>
    </row>
    <row r="44" spans="1:8" x14ac:dyDescent="0.35">
      <c r="A44">
        <v>29</v>
      </c>
      <c r="B44" t="s">
        <v>103</v>
      </c>
      <c r="C44" t="s">
        <v>104</v>
      </c>
      <c r="D44" t="str">
        <f>INDEX('[1]All Applicants Information'!$Q:$Q,MATCH(B44,'[1]All Applicants Information'!$K:$K))</f>
        <v>Raheel Ishtiaq</v>
      </c>
      <c r="E44">
        <v>72.8</v>
      </c>
      <c r="F44" s="13" t="s">
        <v>20</v>
      </c>
      <c r="G44">
        <v>29</v>
      </c>
      <c r="H44" t="s">
        <v>105</v>
      </c>
    </row>
    <row r="45" spans="1:8" x14ac:dyDescent="0.35">
      <c r="A45">
        <v>30</v>
      </c>
      <c r="B45" t="s">
        <v>106</v>
      </c>
      <c r="C45" t="s">
        <v>107</v>
      </c>
      <c r="D45" t="str">
        <f>INDEX('[1]All Applicants Information'!$Q:$Q,MATCH(B45,'[1]All Applicants Information'!$K:$K))</f>
        <v>Engr Eid Muhammad</v>
      </c>
      <c r="E45">
        <v>61.68</v>
      </c>
      <c r="F45" s="13" t="s">
        <v>20</v>
      </c>
      <c r="G45">
        <v>30</v>
      </c>
      <c r="H45" t="s">
        <v>108</v>
      </c>
    </row>
    <row r="46" spans="1:8" x14ac:dyDescent="0.35">
      <c r="A46">
        <v>31</v>
      </c>
      <c r="B46" t="s">
        <v>109</v>
      </c>
      <c r="C46" t="s">
        <v>110</v>
      </c>
      <c r="D46" t="str">
        <f>INDEX('[1]All Applicants Information'!$Q:$Q,MATCH(B46,'[1]All Applicants Information'!$K:$K))</f>
        <v xml:space="preserve">ABDUL SAMAD KHAN </v>
      </c>
      <c r="E46">
        <v>46.01</v>
      </c>
      <c r="F46" s="13" t="s">
        <v>20</v>
      </c>
      <c r="G46">
        <v>31</v>
      </c>
      <c r="H46" t="s">
        <v>111</v>
      </c>
    </row>
    <row r="47" spans="1:8" x14ac:dyDescent="0.35">
      <c r="A47" s="12">
        <v>32</v>
      </c>
      <c r="B47" s="12" t="s">
        <v>112</v>
      </c>
      <c r="C47" s="12" t="s">
        <v>113</v>
      </c>
      <c r="D47" t="str">
        <f>INDEX('[1]All Applicants Information'!$Q:$Q,MATCH(B47,'[1]All Applicants Information'!$K:$K))</f>
        <v xml:space="preserve">Shafi Ullah </v>
      </c>
      <c r="E47" s="12">
        <v>79.959999999999994</v>
      </c>
      <c r="F47" s="13" t="s">
        <v>20</v>
      </c>
      <c r="G47" s="12">
        <v>1</v>
      </c>
      <c r="H47" s="12" t="s">
        <v>114</v>
      </c>
    </row>
    <row r="48" spans="1:8" x14ac:dyDescent="0.35">
      <c r="A48" s="12">
        <v>33</v>
      </c>
      <c r="B48" s="12" t="s">
        <v>85</v>
      </c>
      <c r="C48" s="12" t="s">
        <v>86</v>
      </c>
      <c r="D48" t="str">
        <f>INDEX('[1]All Applicants Information'!$Q:$Q,MATCH(B48,'[1]All Applicants Information'!$K:$K))</f>
        <v>MALIK JAVED IMRAN</v>
      </c>
      <c r="E48" s="12">
        <v>76.72</v>
      </c>
      <c r="F48" s="13" t="s">
        <v>20</v>
      </c>
      <c r="G48" s="12">
        <v>2</v>
      </c>
      <c r="H48" s="12" t="s">
        <v>87</v>
      </c>
    </row>
    <row r="49" spans="1:8" x14ac:dyDescent="0.35">
      <c r="A49" s="12">
        <v>34</v>
      </c>
      <c r="B49" s="12" t="s">
        <v>85</v>
      </c>
      <c r="C49" s="12" t="s">
        <v>86</v>
      </c>
      <c r="D49" t="str">
        <f>INDEX('[1]All Applicants Information'!$Q:$Q,MATCH(B49,'[1]All Applicants Information'!$K:$K))</f>
        <v>MALIK JAVED IMRAN</v>
      </c>
      <c r="E49" s="12">
        <v>76.72</v>
      </c>
      <c r="F49" s="13" t="s">
        <v>20</v>
      </c>
      <c r="G49" s="12">
        <v>3</v>
      </c>
      <c r="H49" s="12" t="s">
        <v>87</v>
      </c>
    </row>
    <row r="50" spans="1:8" x14ac:dyDescent="0.35">
      <c r="A50" s="12">
        <v>35</v>
      </c>
      <c r="B50" s="12" t="s">
        <v>115</v>
      </c>
      <c r="C50" s="12" t="s">
        <v>116</v>
      </c>
      <c r="D50" t="str">
        <f>INDEX('[1]All Applicants Information'!$Q:$Q,MATCH(B50,'[1]All Applicants Information'!$K:$K))</f>
        <v xml:space="preserve">Inayat ullah khan </v>
      </c>
      <c r="E50" s="12">
        <v>71.52</v>
      </c>
      <c r="F50" s="13" t="s">
        <v>20</v>
      </c>
      <c r="G50" s="12">
        <v>4</v>
      </c>
      <c r="H50" s="12" t="s">
        <v>117</v>
      </c>
    </row>
    <row r="51" spans="1:8" x14ac:dyDescent="0.35">
      <c r="A51" s="12"/>
      <c r="B51" s="12"/>
      <c r="C51" s="12"/>
      <c r="E51" s="12"/>
      <c r="F51" s="12"/>
      <c r="G51" s="12"/>
      <c r="H51" s="12"/>
    </row>
    <row r="52" spans="1:8" x14ac:dyDescent="0.35">
      <c r="A52" s="12"/>
      <c r="F52" s="12"/>
      <c r="G52" s="12"/>
    </row>
    <row r="77" spans="1:7" x14ac:dyDescent="0.35">
      <c r="A77" s="12"/>
      <c r="F77" s="12"/>
      <c r="G77" s="12"/>
    </row>
    <row r="78" spans="1:7" x14ac:dyDescent="0.35">
      <c r="A78" s="12"/>
      <c r="F78" s="12"/>
      <c r="G7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H12"/>
    <mergeCell ref="B13:I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2025-09-22T07:59:40Z</dcterms:created>
  <dcterms:modified xsi:type="dcterms:W3CDTF">2025-09-22T07:59:56Z</dcterms:modified>
</cp:coreProperties>
</file>