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F2E55A3C-6C3C-4859-8474-5EDD4779D176}" xr6:coauthVersionLast="47" xr6:coauthVersionMax="47" xr10:uidLastSave="{00000000-0000-0000-0000-000000000000}"/>
  <bookViews>
    <workbookView xWindow="-110" yWindow="-110" windowWidth="19420" windowHeight="10300" xr2:uid="{3D5B388E-A905-4C6F-94EA-48E15CB66783}"/>
  </bookViews>
  <sheets>
    <sheet name="chemist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<sst xmlns="http://schemas.openxmlformats.org/spreadsheetml/2006/main" count="124" uniqueCount="90">
  <si>
    <t xml:space="preserve">Shaheed Benazir Bhutto Women University Peshawar </t>
  </si>
  <si>
    <t>Bachelor in Chemistry - 96300718 - 1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</si>
  <si>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</si>
  <si>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</si>
  <si>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</si>
  <si>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</si>
  <si>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</si>
  <si>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</si>
  <si>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</si>
  <si>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</si>
  <si>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</si>
  <si>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</si>
  <si>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</si>
  <si>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</si>
  <si>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</si>
  <si>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</si>
  <si>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11-001-2025-01148</t>
  </si>
  <si>
    <t>Nimra  Hameed</t>
  </si>
  <si>
    <t>Offered In open Merit</t>
  </si>
  <si>
    <t>11-001-2025-01690</t>
  </si>
  <si>
    <t>Shabnam  Mahboob</t>
  </si>
  <si>
    <t>11-001-2025-00710</t>
  </si>
  <si>
    <t>Aisha  Rashid</t>
  </si>
  <si>
    <t>11-001-2025-02078</t>
  </si>
  <si>
    <t>MARYAM  HAYAT</t>
  </si>
  <si>
    <t>11-001-2025-03527</t>
  </si>
  <si>
    <t>Uzma  Gull</t>
  </si>
  <si>
    <t>11-001-2025-00414</t>
  </si>
  <si>
    <t>Hafiza Manahil  Shafi</t>
  </si>
  <si>
    <t>11-001-2025-02786</t>
  </si>
  <si>
    <t>Sania  Adil</t>
  </si>
  <si>
    <t>11-001-2025-03171</t>
  </si>
  <si>
    <t>Noor ul  Eman</t>
  </si>
  <si>
    <t>11-001-2025-02901</t>
  </si>
  <si>
    <t>SHUMAILA  JEHANGIR</t>
  </si>
  <si>
    <t>11-001-2025-00208</t>
  </si>
  <si>
    <t>Iffat  Riaz</t>
  </si>
  <si>
    <t>11-001-2025-01373</t>
  </si>
  <si>
    <t>NEELAUM  SABA</t>
  </si>
  <si>
    <t>11-001-2025-02915</t>
  </si>
  <si>
    <t>Areesha  .</t>
  </si>
  <si>
    <t>11-001-2025-01641</t>
  </si>
  <si>
    <t>MUNEEBA  GUL</t>
  </si>
  <si>
    <t>11-001-2025-03042</t>
  </si>
  <si>
    <t>Aleena  Tariq</t>
  </si>
  <si>
    <t>11-001-2025-01944</t>
  </si>
  <si>
    <t>Afsheen  Amin</t>
  </si>
  <si>
    <t>11-001-2025-02987</t>
  </si>
  <si>
    <t>Laiba  Rahman</t>
  </si>
  <si>
    <t>11-001-2025-03324</t>
  </si>
  <si>
    <t>Fakiha  Shahnawaz</t>
  </si>
  <si>
    <t>11-001-2025-02174</t>
  </si>
  <si>
    <t>Wareesha  Noor</t>
  </si>
  <si>
    <t>11-001-2025-03344</t>
  </si>
  <si>
    <t>Nosheen  Samad</t>
  </si>
  <si>
    <t>11-001-2025-02228</t>
  </si>
  <si>
    <t>Shakeela  Noor</t>
  </si>
  <si>
    <t>11-001-2025-02909</t>
  </si>
  <si>
    <t>Umme  Aiman</t>
  </si>
  <si>
    <t>11-001-2025-03401</t>
  </si>
  <si>
    <t>Izza  Arham</t>
  </si>
  <si>
    <t>11-001-2025-02707</t>
  </si>
  <si>
    <t>Malaika  Bibi</t>
  </si>
  <si>
    <t>11-001-2025-02011</t>
  </si>
  <si>
    <t>Gul  Rukh</t>
  </si>
  <si>
    <t>11-001-2025-02660</t>
  </si>
  <si>
    <t>Hafsa  Tahir</t>
  </si>
  <si>
    <t>11-001-2025-03511</t>
  </si>
  <si>
    <t>Ayesha  Bilal Qureshi</t>
  </si>
  <si>
    <t>11-001-2025-01519</t>
  </si>
  <si>
    <t>Hiba  Gul</t>
  </si>
  <si>
    <t>Offered In Self Finance</t>
  </si>
  <si>
    <t>11-001-2025-03273</t>
  </si>
  <si>
    <t>Rabia  Tayyab</t>
  </si>
  <si>
    <t>11-001-2025-03281</t>
  </si>
  <si>
    <t>Shandana  Kamran</t>
  </si>
  <si>
    <t>11-001-2025-01091</t>
  </si>
  <si>
    <t>Tooba Akmal</t>
  </si>
  <si>
    <t>11-001-2025-03497</t>
  </si>
  <si>
    <t>Musarrat  Hadi</t>
  </si>
  <si>
    <t>Offered In quota FATA</t>
  </si>
  <si>
    <t>11-001-2025-03446</t>
  </si>
  <si>
    <t>Basirat  Noor</t>
  </si>
  <si>
    <t>Shifted to  an Open ( applied on  Ex- FATA)</t>
  </si>
  <si>
    <t>11-001-2025-02251</t>
  </si>
  <si>
    <t>Kainat  Imtiaz</t>
  </si>
  <si>
    <t>11-001-2025-00150</t>
  </si>
  <si>
    <t>Hajra  Hajra</t>
  </si>
  <si>
    <t>Nosheen Samad</t>
  </si>
  <si>
    <t>Offered In Sports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</si>
</sst>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0AAD93CD-516A-4A19-9496-E25E83D3B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9130991C-FAF7-468E-AEF3-68E79C994C76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CDD-A4BF-48DC-BE34-77DE197EA10E}">
  <dimension ref="A1:F77"/>
  <sheetViews>
    <sheetView tabSelected="1" topLeftCell="A27" workbookViewId="0">
      <selection activeCell="F44" sqref="F44"/>
    </sheetView>
  </sheetViews>
  <sheetFormatPr defaultRowHeight="14.5" x14ac:dyDescent="0.35"/>
  <cols>
    <col min="2" max="2" width="23.1796875" customWidth="1"/>
    <col min="3" max="3" width="22.36328125" customWidth="1"/>
    <col min="4" max="5" width="17.36328125" customWidth="1"/>
    <col min="6" max="6" width="32" customWidth="1"/>
  </cols>
  <sheetData>
    <row r="1" spans="1:6" s="1" customFormat="1" x14ac:dyDescent="0.35">
      <c r="E1" s="2"/>
      <c r="F1" s="3"/>
    </row>
    <row r="2" spans="1:6" s="1" customFormat="1" x14ac:dyDescent="0.35">
      <c r="E2" s="4"/>
    </row>
    <row r="3" spans="1:6" s="1" customFormat="1" ht="21" x14ac:dyDescent="0.5">
      <c r="A3" s="5"/>
      <c r="B3" s="6" t="s">
        <v>0</v>
      </c>
      <c r="C3" s="6"/>
      <c r="D3" s="6"/>
      <c r="E3" s="6"/>
      <c r="F3" s="6"/>
    </row>
    <row r="4" spans="1:6" s="1" customFormat="1" ht="21" x14ac:dyDescent="0.5">
      <c r="A4" s="5"/>
      <c r="B4" s="7" t="s">
        <v>1</v>
      </c>
      <c r="C4" s="7"/>
      <c r="D4" s="7"/>
      <c r="E4" s="7"/>
      <c r="F4" s="7"/>
    </row>
    <row r="5" spans="1:6" s="1" customFormat="1" ht="21" x14ac:dyDescent="0.5">
      <c r="A5" s="5"/>
      <c r="B5" s="6"/>
      <c r="C5" s="6"/>
      <c r="D5" s="6"/>
      <c r="E5" s="6"/>
      <c r="F5" s="6"/>
    </row>
    <row r="6" spans="1:6" s="1" customFormat="1" ht="21" x14ac:dyDescent="0.5">
      <c r="A6" s="5"/>
      <c r="B6" s="6" t="s">
        <v>2</v>
      </c>
      <c r="C6" s="6"/>
      <c r="D6" s="6"/>
      <c r="E6" s="6"/>
      <c r="F6" s="6"/>
    </row>
    <row r="7" spans="1:6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6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6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6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6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6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6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</row>
    <row r="15" spans="1:6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</row>
    <row r="16" spans="1:6" x14ac:dyDescent="0.35">
      <c r="A16" s="12">
        <v>1</v>
      </c>
      <c r="B16" s="12" t="s">
        <v>16</v>
      </c>
      <c r="C16" s="12" t="s">
        <v>17</v>
      </c>
      <c r="D16" t="str">
        <f>INDEX('[1]All Applicants Information'!$Q:$Q,MATCH(B16,'[1]All Applicants Information'!$K:$K))</f>
        <v>imtiaz ali</v>
      </c>
      <c r="E16" s="12">
        <v>93.83</v>
      </c>
      <c r="F16" s="12" t="s">
        <v>18</v>
      </c>
    </row>
    <row r="17" spans="1:6" x14ac:dyDescent="0.35">
      <c r="A17" s="12">
        <v>2</v>
      </c>
      <c r="B17" s="12" t="s">
        <v>19</v>
      </c>
      <c r="C17" s="12" t="s">
        <v>20</v>
      </c>
      <c r="D17" t="str">
        <f>INDEX('[1]All Applicants Information'!$Q:$Q,MATCH(B17,'[1]All Applicants Information'!$K:$K))</f>
        <v>Shakeel</v>
      </c>
      <c r="E17" s="12">
        <v>92.21</v>
      </c>
      <c r="F17" s="12" t="s">
        <v>18</v>
      </c>
    </row>
    <row r="18" spans="1:6" x14ac:dyDescent="0.35">
      <c r="A18" s="12">
        <v>3</v>
      </c>
      <c r="B18" s="12" t="s">
        <v>21</v>
      </c>
      <c r="C18" s="12" t="s">
        <v>22</v>
      </c>
      <c r="D18" t="str">
        <f>INDEX('[1]All Applicants Information'!$Q:$Q,MATCH(B18,'[1]All Applicants Information'!$K:$K))</f>
        <v>imtiaz ali</v>
      </c>
      <c r="E18" s="12">
        <v>91.67</v>
      </c>
      <c r="F18" s="12" t="s">
        <v>18</v>
      </c>
    </row>
    <row r="19" spans="1:6" x14ac:dyDescent="0.35">
      <c r="A19" s="12">
        <v>4</v>
      </c>
      <c r="B19" s="12" t="s">
        <v>23</v>
      </c>
      <c r="C19" s="12" t="s">
        <v>24</v>
      </c>
      <c r="D19" t="str">
        <f>INDEX('[1]All Applicants Information'!$Q:$Q,MATCH(B19,'[1]All Applicants Information'!$K:$K))</f>
        <v>Muhammad Hamid Zia</v>
      </c>
      <c r="E19" s="12">
        <v>91.29</v>
      </c>
      <c r="F19" s="12" t="s">
        <v>18</v>
      </c>
    </row>
    <row r="20" spans="1:6" x14ac:dyDescent="0.35">
      <c r="A20" s="12">
        <v>5</v>
      </c>
      <c r="B20" s="12" t="s">
        <v>25</v>
      </c>
      <c r="C20" s="12" t="s">
        <v>26</v>
      </c>
      <c r="D20" t="str">
        <f>INDEX('[1]All Applicants Information'!$Q:$Q,MATCH(B20,'[1]All Applicants Information'!$K:$K))</f>
        <v>Ajmal Khan</v>
      </c>
      <c r="E20" s="12">
        <v>90.02</v>
      </c>
      <c r="F20" s="12" t="s">
        <v>18</v>
      </c>
    </row>
    <row r="21" spans="1:6" x14ac:dyDescent="0.35">
      <c r="A21" s="12">
        <v>6</v>
      </c>
      <c r="B21" s="12" t="s">
        <v>27</v>
      </c>
      <c r="C21" s="12" t="s">
        <v>28</v>
      </c>
      <c r="D21" t="str">
        <f>INDEX('[1]All Applicants Information'!$Q:$Q,MATCH(B21,'[1]All Applicants Information'!$K:$K))</f>
        <v>Raheel Ishtiaq</v>
      </c>
      <c r="E21" s="12">
        <v>89.88</v>
      </c>
      <c r="F21" s="12" t="s">
        <v>18</v>
      </c>
    </row>
    <row r="22" spans="1:6" x14ac:dyDescent="0.35">
      <c r="A22" s="12">
        <v>7</v>
      </c>
      <c r="B22" s="12" t="s">
        <v>29</v>
      </c>
      <c r="C22" s="12" t="s">
        <v>30</v>
      </c>
      <c r="D22" t="str">
        <f>INDEX('[1]All Applicants Information'!$Q:$Q,MATCH(B22,'[1]All Applicants Information'!$K:$K))</f>
        <v xml:space="preserve">Gohar zaman </v>
      </c>
      <c r="E22" s="12">
        <v>89.77</v>
      </c>
      <c r="F22" s="12" t="s">
        <v>18</v>
      </c>
    </row>
    <row r="23" spans="1:6" x14ac:dyDescent="0.35">
      <c r="A23" s="12">
        <v>8</v>
      </c>
      <c r="B23" s="12" t="s">
        <v>31</v>
      </c>
      <c r="C23" s="12" t="s">
        <v>32</v>
      </c>
      <c r="D23" t="str">
        <f>INDEX('[1]All Applicants Information'!$Q:$Q,MATCH(B23,'[1]All Applicants Information'!$K:$K))</f>
        <v>Amin ul haq</v>
      </c>
      <c r="E23" s="12">
        <v>88.32</v>
      </c>
      <c r="F23" s="12" t="s">
        <v>18</v>
      </c>
    </row>
    <row r="24" spans="1:6" x14ac:dyDescent="0.35">
      <c r="A24" s="12">
        <v>9</v>
      </c>
      <c r="B24" s="12" t="s">
        <v>33</v>
      </c>
      <c r="C24" s="12" t="s">
        <v>34</v>
      </c>
      <c r="D24" t="str">
        <f>INDEX('[1]All Applicants Information'!$Q:$Q,MATCH(B24,'[1]All Applicants Information'!$K:$K))</f>
        <v xml:space="preserve">Gohar zaman </v>
      </c>
      <c r="E24" s="12">
        <v>87.07</v>
      </c>
      <c r="F24" s="12" t="s">
        <v>18</v>
      </c>
    </row>
    <row r="25" spans="1:6" x14ac:dyDescent="0.35">
      <c r="A25" s="12">
        <v>10</v>
      </c>
      <c r="B25" s="12" t="s">
        <v>35</v>
      </c>
      <c r="C25" s="12" t="s">
        <v>36</v>
      </c>
      <c r="D25" t="str">
        <f>INDEX('[1]All Applicants Information'!$Q:$Q,MATCH(B25,'[1]All Applicants Information'!$K:$K))</f>
        <v>Ismail Khan</v>
      </c>
      <c r="E25" s="12">
        <v>85.93</v>
      </c>
      <c r="F25" s="12" t="s">
        <v>18</v>
      </c>
    </row>
    <row r="26" spans="1:6" x14ac:dyDescent="0.35">
      <c r="A26" s="12">
        <v>11</v>
      </c>
      <c r="B26" s="12" t="s">
        <v>37</v>
      </c>
      <c r="C26" s="12" t="s">
        <v>38</v>
      </c>
      <c r="D26" t="str">
        <f>INDEX('[1]All Applicants Information'!$Q:$Q,MATCH(B26,'[1]All Applicants Information'!$K:$K))</f>
        <v>Muhammad ijaz</v>
      </c>
      <c r="E26" s="12">
        <v>85.8</v>
      </c>
      <c r="F26" s="12" t="s">
        <v>18</v>
      </c>
    </row>
    <row r="27" spans="1:6" x14ac:dyDescent="0.35">
      <c r="A27" s="12">
        <v>12</v>
      </c>
      <c r="B27" s="12" t="s">
        <v>39</v>
      </c>
      <c r="C27" s="12" t="s">
        <v>40</v>
      </c>
      <c r="D27" t="str">
        <f>INDEX('[1]All Applicants Information'!$Q:$Q,MATCH(B27,'[1]All Applicants Information'!$K:$K))</f>
        <v xml:space="preserve">Shahid shah </v>
      </c>
      <c r="E27" s="12">
        <v>85.73</v>
      </c>
      <c r="F27" s="12" t="s">
        <v>18</v>
      </c>
    </row>
    <row r="28" spans="1:6" x14ac:dyDescent="0.35">
      <c r="A28" s="12">
        <v>13</v>
      </c>
      <c r="B28" s="12" t="s">
        <v>41</v>
      </c>
      <c r="C28" s="12" t="s">
        <v>42</v>
      </c>
      <c r="D28" t="str">
        <f>INDEX('[1]All Applicants Information'!$Q:$Q,MATCH(B28,'[1]All Applicants Information'!$K:$K))</f>
        <v>Atiq Ullah</v>
      </c>
      <c r="E28" s="12">
        <v>84.48</v>
      </c>
      <c r="F28" s="12" t="s">
        <v>18</v>
      </c>
    </row>
    <row r="29" spans="1:6" x14ac:dyDescent="0.35">
      <c r="A29" s="12">
        <v>14</v>
      </c>
      <c r="B29" s="12" t="s">
        <v>43</v>
      </c>
      <c r="C29" s="12" t="s">
        <v>44</v>
      </c>
      <c r="D29" t="str">
        <f>INDEX('[1]All Applicants Information'!$Q:$Q,MATCH(B29,'[1]All Applicants Information'!$K:$K))</f>
        <v>Tariq Khan</v>
      </c>
      <c r="E29" s="12">
        <v>84.1</v>
      </c>
      <c r="F29" s="12" t="s">
        <v>18</v>
      </c>
    </row>
    <row r="30" spans="1:6" x14ac:dyDescent="0.35">
      <c r="A30" s="12">
        <v>15</v>
      </c>
      <c r="B30" s="12" t="s">
        <v>45</v>
      </c>
      <c r="C30" s="12" t="s">
        <v>46</v>
      </c>
      <c r="D30" t="str">
        <f>INDEX('[1]All Applicants Information'!$Q:$Q,MATCH(B30,'[1]All Applicants Information'!$K:$K))</f>
        <v>Muhammad Hamid Zia</v>
      </c>
      <c r="E30" s="12">
        <v>83.98</v>
      </c>
      <c r="F30" s="12" t="s">
        <v>18</v>
      </c>
    </row>
    <row r="31" spans="1:6" x14ac:dyDescent="0.35">
      <c r="A31" s="12">
        <v>16</v>
      </c>
      <c r="B31" s="12" t="s">
        <v>47</v>
      </c>
      <c r="C31" s="12" t="s">
        <v>48</v>
      </c>
      <c r="D31" t="str">
        <f>INDEX('[1]All Applicants Information'!$Q:$Q,MATCH(B31,'[1]All Applicants Information'!$K:$K))</f>
        <v>Bahrur Rahman</v>
      </c>
      <c r="E31" s="12">
        <v>83.87</v>
      </c>
      <c r="F31" s="12" t="s">
        <v>18</v>
      </c>
    </row>
    <row r="32" spans="1:6" x14ac:dyDescent="0.35">
      <c r="A32" s="12">
        <v>17</v>
      </c>
      <c r="B32" s="12" t="s">
        <v>49</v>
      </c>
      <c r="C32" s="12" t="s">
        <v>50</v>
      </c>
      <c r="D32" t="str">
        <f>INDEX('[1]All Applicants Information'!$Q:$Q,MATCH(B32,'[1]All Applicants Information'!$K:$K))</f>
        <v>Fazal Karim</v>
      </c>
      <c r="E32" s="12">
        <v>83.82</v>
      </c>
      <c r="F32" s="12" t="s">
        <v>18</v>
      </c>
    </row>
    <row r="33" spans="1:6" x14ac:dyDescent="0.35">
      <c r="A33" s="12">
        <v>18</v>
      </c>
      <c r="B33" s="12" t="s">
        <v>51</v>
      </c>
      <c r="C33" s="12" t="s">
        <v>52</v>
      </c>
      <c r="D33" t="str">
        <f>INDEX('[1]All Applicants Information'!$Q:$Q,MATCH(B33,'[1]All Applicants Information'!$K:$K))</f>
        <v>syed attiq ur rehman</v>
      </c>
      <c r="E33" s="12">
        <v>83.24</v>
      </c>
      <c r="F33" s="12" t="s">
        <v>18</v>
      </c>
    </row>
    <row r="34" spans="1:6" x14ac:dyDescent="0.35">
      <c r="A34" s="12">
        <v>19</v>
      </c>
      <c r="B34" s="12" t="s">
        <v>53</v>
      </c>
      <c r="C34" s="12" t="s">
        <v>54</v>
      </c>
      <c r="D34" t="str">
        <f>INDEX('[1]All Applicants Information'!$Q:$Q,MATCH(B34,'[1]All Applicants Information'!$K:$K))</f>
        <v>MALIK JAVED IMRAN</v>
      </c>
      <c r="E34" s="12">
        <v>82.32</v>
      </c>
      <c r="F34" s="12" t="s">
        <v>18</v>
      </c>
    </row>
    <row r="35" spans="1:6" x14ac:dyDescent="0.35">
      <c r="A35" s="12">
        <v>20</v>
      </c>
      <c r="B35" s="12" t="s">
        <v>55</v>
      </c>
      <c r="C35" s="12" t="s">
        <v>56</v>
      </c>
      <c r="D35" t="str">
        <f>INDEX('[1]All Applicants Information'!$Q:$Q,MATCH(B35,'[1]All Applicants Information'!$K:$K))</f>
        <v>syed attiq ur rehman</v>
      </c>
      <c r="E35" s="12">
        <v>81.89</v>
      </c>
      <c r="F35" s="12" t="s">
        <v>18</v>
      </c>
    </row>
    <row r="36" spans="1:6" x14ac:dyDescent="0.35">
      <c r="A36" s="12">
        <v>21</v>
      </c>
      <c r="B36" s="12" t="s">
        <v>57</v>
      </c>
      <c r="C36" s="12" t="s">
        <v>58</v>
      </c>
      <c r="D36" t="str">
        <f>INDEX('[1]All Applicants Information'!$Q:$Q,MATCH(B36,'[1]All Applicants Information'!$K:$K))</f>
        <v xml:space="preserve">Shahid shah </v>
      </c>
      <c r="E36" s="12">
        <v>81.53</v>
      </c>
      <c r="F36" s="12" t="s">
        <v>18</v>
      </c>
    </row>
    <row r="37" spans="1:6" x14ac:dyDescent="0.35">
      <c r="A37" s="12">
        <v>22</v>
      </c>
      <c r="B37" s="12" t="s">
        <v>59</v>
      </c>
      <c r="C37" s="12" t="s">
        <v>60</v>
      </c>
      <c r="D37" t="str">
        <f>INDEX('[1]All Applicants Information'!$Q:$Q,MATCH(B37,'[1]All Applicants Information'!$K:$K))</f>
        <v>Najeeb khan</v>
      </c>
      <c r="E37" s="12">
        <v>81.290000000000006</v>
      </c>
      <c r="F37" s="12" t="s">
        <v>18</v>
      </c>
    </row>
    <row r="38" spans="1:6" x14ac:dyDescent="0.35">
      <c r="A38" s="12">
        <v>23</v>
      </c>
      <c r="B38" s="12" t="s">
        <v>61</v>
      </c>
      <c r="C38" s="12" t="s">
        <v>62</v>
      </c>
      <c r="D38" t="str">
        <f>INDEX('[1]All Applicants Information'!$Q:$Q,MATCH(B38,'[1]All Applicants Information'!$K:$K))</f>
        <v xml:space="preserve">Gohar zaman </v>
      </c>
      <c r="E38" s="12">
        <v>79.3</v>
      </c>
      <c r="F38" s="12" t="s">
        <v>18</v>
      </c>
    </row>
    <row r="39" spans="1:6" x14ac:dyDescent="0.35">
      <c r="A39" s="12">
        <v>24</v>
      </c>
      <c r="B39" s="12" t="s">
        <v>63</v>
      </c>
      <c r="C39" s="12" t="s">
        <v>64</v>
      </c>
      <c r="D39" t="str">
        <f>INDEX('[1]All Applicants Information'!$Q:$Q,MATCH(B39,'[1]All Applicants Information'!$K:$K))</f>
        <v>Muhammad Hamid Zia</v>
      </c>
      <c r="E39" s="12">
        <v>78.709999999999994</v>
      </c>
      <c r="F39" s="12" t="s">
        <v>18</v>
      </c>
    </row>
    <row r="40" spans="1:6" x14ac:dyDescent="0.35">
      <c r="A40" s="12">
        <v>25</v>
      </c>
      <c r="B40" s="12" t="s">
        <v>65</v>
      </c>
      <c r="C40" s="12" t="s">
        <v>66</v>
      </c>
      <c r="D40" t="str">
        <f>INDEX('[1]All Applicants Information'!$Q:$Q,MATCH(B40,'[1]All Applicants Information'!$K:$K))</f>
        <v xml:space="preserve">Gohar zaman </v>
      </c>
      <c r="E40" s="12">
        <v>78.45</v>
      </c>
      <c r="F40" s="12" t="s">
        <v>18</v>
      </c>
    </row>
    <row r="41" spans="1:6" x14ac:dyDescent="0.35">
      <c r="A41" s="12">
        <v>26</v>
      </c>
      <c r="B41" s="12" t="s">
        <v>67</v>
      </c>
      <c r="C41" s="12" t="s">
        <v>68</v>
      </c>
      <c r="D41" t="str">
        <f>INDEX('[1]All Applicants Information'!$Q:$Q,MATCH(B41,'[1]All Applicants Information'!$K:$K))</f>
        <v>Ajmal Khan</v>
      </c>
      <c r="E41" s="12">
        <v>72.540000000000006</v>
      </c>
      <c r="F41" s="12" t="s">
        <v>18</v>
      </c>
    </row>
    <row r="42" spans="1:6" x14ac:dyDescent="0.35">
      <c r="A42" s="12">
        <v>27</v>
      </c>
      <c r="B42" s="12" t="s">
        <v>69</v>
      </c>
      <c r="C42" s="12" t="s">
        <v>70</v>
      </c>
      <c r="D42" t="str">
        <f>INDEX('[1]All Applicants Information'!$Q:$Q,MATCH(B42,'[1]All Applicants Information'!$K:$K))</f>
        <v>Momin Khan</v>
      </c>
      <c r="E42" s="12">
        <v>67.75</v>
      </c>
      <c r="F42" s="12" t="s">
        <v>71</v>
      </c>
    </row>
    <row r="43" spans="1:6" x14ac:dyDescent="0.35">
      <c r="A43" s="12">
        <v>28</v>
      </c>
      <c r="B43" s="12" t="s">
        <v>72</v>
      </c>
      <c r="C43" s="12" t="s">
        <v>73</v>
      </c>
      <c r="D43" t="str">
        <f>INDEX('[1]All Applicants Information'!$Q:$Q,MATCH(B43,'[1]All Applicants Information'!$K:$K))</f>
        <v>khan zeb khan</v>
      </c>
      <c r="E43" s="12">
        <v>67.62</v>
      </c>
      <c r="F43" s="12" t="s">
        <v>71</v>
      </c>
    </row>
    <row r="44" spans="1:6" x14ac:dyDescent="0.35">
      <c r="A44" s="12">
        <v>29</v>
      </c>
      <c r="B44" s="12" t="s">
        <v>74</v>
      </c>
      <c r="C44" s="12" t="s">
        <v>75</v>
      </c>
      <c r="D44" t="str">
        <f>INDEX('[1]All Applicants Information'!$Q:$Q,MATCH(B44,'[1]All Applicants Information'!$K:$K))</f>
        <v>Muhsin Khan</v>
      </c>
      <c r="E44" s="12">
        <v>61.59</v>
      </c>
      <c r="F44" s="12" t="s">
        <v>71</v>
      </c>
    </row>
    <row r="45" spans="1:6" x14ac:dyDescent="0.35">
      <c r="A45" s="12">
        <v>30</v>
      </c>
      <c r="B45" t="s">
        <v>76</v>
      </c>
      <c r="C45" t="s">
        <v>77</v>
      </c>
      <c r="D45" t="str">
        <f>INDEX('[1]All Applicants Information'!$Q:$Q,MATCH(B45,'[1]All Applicants Information'!$K:$K))</f>
        <v>imtiaz ali</v>
      </c>
      <c r="E45">
        <v>83.39</v>
      </c>
      <c r="F45" s="12" t="s">
        <v>18</v>
      </c>
    </row>
    <row r="46" spans="1:6" x14ac:dyDescent="0.35">
      <c r="A46" s="12">
        <v>31</v>
      </c>
      <c r="B46" s="12" t="s">
        <v>78</v>
      </c>
      <c r="C46" s="12" t="s">
        <v>79</v>
      </c>
      <c r="D46" t="str">
        <f>INDEX('[1]All Applicants Information'!$Q:$Q,MATCH(B46,'[1]All Applicants Information'!$K:$K))</f>
        <v xml:space="preserve">Noor Hadi </v>
      </c>
      <c r="E46" s="12">
        <v>88.74</v>
      </c>
      <c r="F46" s="12" t="s">
        <v>80</v>
      </c>
    </row>
    <row r="47" spans="1:6" x14ac:dyDescent="0.35">
      <c r="A47" s="12">
        <v>32</v>
      </c>
      <c r="B47" s="12" t="s">
        <v>81</v>
      </c>
      <c r="C47" s="12" t="s">
        <v>82</v>
      </c>
      <c r="D47" t="str">
        <f>INDEX('[1]All Applicants Information'!$Q:$Q,MATCH(B47,'[1]All Applicants Information'!$K:$K))</f>
        <v>Najeeb khan</v>
      </c>
      <c r="E47" s="12">
        <v>88.67</v>
      </c>
      <c r="F47" s="12" t="s">
        <v>80</v>
      </c>
    </row>
    <row r="48" spans="1:6" x14ac:dyDescent="0.35">
      <c r="A48" s="12">
        <v>33</v>
      </c>
      <c r="B48" s="12" t="s">
        <v>33</v>
      </c>
      <c r="C48" s="12" t="s">
        <v>34</v>
      </c>
      <c r="D48" t="str">
        <f>INDEX('[1]All Applicants Information'!$Q:$Q,MATCH(B48,'[1]All Applicants Information'!$K:$K))</f>
        <v xml:space="preserve">Gohar zaman </v>
      </c>
      <c r="E48" s="12">
        <v>87.07</v>
      </c>
      <c r="F48" s="12" t="s">
        <v>83</v>
      </c>
    </row>
    <row r="49" spans="1:6" x14ac:dyDescent="0.35">
      <c r="A49" s="12">
        <v>34</v>
      </c>
      <c r="B49" s="12" t="s">
        <v>84</v>
      </c>
      <c r="C49" s="12" t="s">
        <v>85</v>
      </c>
      <c r="D49" t="str">
        <f>INDEX('[1]All Applicants Information'!$Q:$Q,MATCH(B49,'[1]All Applicants Information'!$K:$K))</f>
        <v>syed attiq ur rehman</v>
      </c>
      <c r="E49" s="12">
        <v>83.31</v>
      </c>
      <c r="F49" s="12" t="s">
        <v>83</v>
      </c>
    </row>
    <row r="50" spans="1:6" x14ac:dyDescent="0.35">
      <c r="A50" s="12">
        <v>35</v>
      </c>
      <c r="B50" s="12" t="s">
        <v>86</v>
      </c>
      <c r="C50" s="12" t="s">
        <v>87</v>
      </c>
      <c r="D50" t="str">
        <f>INDEX('[1]All Applicants Information'!$Q:$Q,MATCH(B50,'[1]All Applicants Information'!$K:$K))</f>
        <v>Bilal Khan</v>
      </c>
      <c r="E50" s="12">
        <v>77.5</v>
      </c>
      <c r="F50" s="12" t="s">
        <v>83</v>
      </c>
    </row>
    <row r="51" spans="1:6" x14ac:dyDescent="0.35">
      <c r="A51" s="12">
        <v>36</v>
      </c>
      <c r="B51" t="s">
        <v>53</v>
      </c>
      <c r="C51" t="s">
        <v>88</v>
      </c>
      <c r="D51" t="str">
        <f>INDEX('[1]All Applicants Information'!$Q:$Q,MATCH(B51,'[1]All Applicants Information'!$K:$K))</f>
        <v>MALIK JAVED IMRAN</v>
      </c>
      <c r="E51">
        <v>82.32</v>
      </c>
      <c r="F51" s="12" t="s">
        <v>89</v>
      </c>
    </row>
    <row r="52" spans="1:6" x14ac:dyDescent="0.35">
      <c r="F52" s="13"/>
    </row>
    <row r="53" spans="1:6" x14ac:dyDescent="0.35">
      <c r="F53" s="13"/>
    </row>
    <row r="54" spans="1:6" x14ac:dyDescent="0.35">
      <c r="F54" s="13"/>
    </row>
    <row r="55" spans="1:6" x14ac:dyDescent="0.35">
      <c r="F55" s="13"/>
    </row>
    <row r="56" spans="1:6" x14ac:dyDescent="0.35">
      <c r="F56" s="13"/>
    </row>
    <row r="57" spans="1:6" x14ac:dyDescent="0.35">
      <c r="F57" s="13"/>
    </row>
    <row r="58" spans="1:6" x14ac:dyDescent="0.35">
      <c r="F58" s="13"/>
    </row>
    <row r="59" spans="1:6" x14ac:dyDescent="0.35">
      <c r="F59" s="13"/>
    </row>
    <row r="60" spans="1:6" x14ac:dyDescent="0.35">
      <c r="F60" s="13"/>
    </row>
    <row r="61" spans="1:6" x14ac:dyDescent="0.35">
      <c r="F61" s="13"/>
    </row>
    <row r="62" spans="1:6" x14ac:dyDescent="0.35">
      <c r="F62" s="13"/>
    </row>
    <row r="63" spans="1:6" x14ac:dyDescent="0.35">
      <c r="F63" s="13"/>
    </row>
    <row r="64" spans="1:6" x14ac:dyDescent="0.35">
      <c r="F64" s="13"/>
    </row>
    <row r="65" spans="1:6" x14ac:dyDescent="0.35">
      <c r="F65" s="13"/>
    </row>
    <row r="66" spans="1:6" x14ac:dyDescent="0.35">
      <c r="F66" s="13"/>
    </row>
    <row r="67" spans="1:6" x14ac:dyDescent="0.35">
      <c r="F67" s="13"/>
    </row>
    <row r="68" spans="1:6" x14ac:dyDescent="0.35">
      <c r="F68" s="13"/>
    </row>
    <row r="69" spans="1:6" x14ac:dyDescent="0.35">
      <c r="F69" s="13"/>
    </row>
    <row r="70" spans="1:6" x14ac:dyDescent="0.35">
      <c r="F70" s="13"/>
    </row>
    <row r="71" spans="1:6" x14ac:dyDescent="0.35">
      <c r="F71" s="13"/>
    </row>
    <row r="72" spans="1:6" x14ac:dyDescent="0.35">
      <c r="F72" s="13"/>
    </row>
    <row r="73" spans="1:6" x14ac:dyDescent="0.35">
      <c r="F73" s="13"/>
    </row>
    <row r="74" spans="1:6" x14ac:dyDescent="0.35">
      <c r="A74" s="12"/>
      <c r="F74" s="12"/>
    </row>
    <row r="75" spans="1:6" x14ac:dyDescent="0.35">
      <c r="A75" s="12"/>
      <c r="F75" s="12"/>
    </row>
    <row r="76" spans="1:6" x14ac:dyDescent="0.35">
      <c r="A76" s="12"/>
      <c r="F76" s="12"/>
    </row>
    <row r="77" spans="1:6" x14ac:dyDescent="0.35">
      <c r="A77" s="12"/>
      <c r="F77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2025-09-22T08:52:10Z</dcterms:created>
  <dcterms:modified xsi:type="dcterms:W3CDTF">2025-09-22T08:52:23Z</dcterms:modified>
</cp:coreProperties>
</file>